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760" windowHeight="4680" activeTab="1"/>
  </bookViews>
  <sheets>
    <sheet name="Odnowa Nawojowa" sheetId="1" r:id="rId1"/>
    <sheet name="Małe projekty Nawojowa" sheetId="6" r:id="rId2"/>
    <sheet name="Mikro" sheetId="4" r:id="rId3"/>
  </sheets>
  <definedNames>
    <definedName name="SUMA">'Małe projekty Nawojowa'!#REF!</definedName>
  </definedNames>
  <calcPr calcId="125725"/>
</workbook>
</file>

<file path=xl/calcChain.xml><?xml version="1.0" encoding="utf-8"?>
<calcChain xmlns="http://schemas.openxmlformats.org/spreadsheetml/2006/main">
  <c r="G8" i="4"/>
  <c r="H8"/>
  <c r="F8"/>
  <c r="G15" i="6"/>
  <c r="F15"/>
  <c r="E15"/>
  <c r="F9" i="1"/>
  <c r="G7" i="4" l="1"/>
  <c r="F9" i="6" l="1"/>
  <c r="G9" i="1"/>
  <c r="H9"/>
</calcChain>
</file>

<file path=xl/sharedStrings.xml><?xml version="1.0" encoding="utf-8"?>
<sst xmlns="http://schemas.openxmlformats.org/spreadsheetml/2006/main" count="96" uniqueCount="50">
  <si>
    <t>Beneficjent</t>
  </si>
  <si>
    <t xml:space="preserve">Tytuł projektu </t>
  </si>
  <si>
    <t>Kwota umowy</t>
  </si>
  <si>
    <t>Kwota środków zatwierdzonych do wypłaty</t>
  </si>
  <si>
    <t xml:space="preserve">Rok </t>
  </si>
  <si>
    <t xml:space="preserve">Nabór </t>
  </si>
  <si>
    <t>II</t>
  </si>
  <si>
    <t>Kwota wniosku</t>
  </si>
  <si>
    <t>SUMA</t>
  </si>
  <si>
    <t>VI</t>
  </si>
  <si>
    <t>V</t>
  </si>
  <si>
    <t>wniosek niewybrany przez lgd</t>
  </si>
  <si>
    <t>wniosek rozliczony</t>
  </si>
  <si>
    <t>Legenda:</t>
  </si>
  <si>
    <t>IX</t>
  </si>
  <si>
    <t>X</t>
  </si>
  <si>
    <t>ZESTAWIENIE - ODNOWA I ROZWÓJ WSI</t>
  </si>
  <si>
    <t>ZESTAWIENIE WNIOSKÓW - TWORZENIE I ROZWÓJ MIKROPRZEDSIĘBIORSTW</t>
  </si>
  <si>
    <t>ZESTAWIENIE WNIOSKÓW - MAŁE PROJEKTY</t>
  </si>
  <si>
    <t>wniosek odrzucony lub wycofany</t>
  </si>
  <si>
    <t>III</t>
  </si>
  <si>
    <t>I</t>
  </si>
  <si>
    <t>Gmina Nawojowa</t>
  </si>
  <si>
    <t>Budowa parkingów przy Kaplicy Cmentarnej i szkole podstawowej we wsi Nawojowa</t>
  </si>
  <si>
    <t xml:space="preserve">Rozwój tożsamości społeczności wiejskiej poprzez remont Gminnego Ośrodka Kultury w Nawojowej oraz zakup wyposażenia dla potrzeb zespołów regionalnych </t>
  </si>
  <si>
    <t>Rozwój tożsamości społeczności wiejskiej poprzez „Docieplenie ścian i stropu Gminnego Ośrodka Kultury w Nawojowej wraz z wymianą stolarki okiennej i drzwiowej oraz robót remontowych konstrukcji, instalacji
elektrycznej wewnętrznej” oraz zakup wyposażenia dla potrzeb zespołów artystycznych</t>
  </si>
  <si>
    <t>Zagospodarowanie terenu Starodroża z poprowadzeniem ciągu rowerowo pieszowego i wyposażeniem rekreacyjnym w miejscowości Frycowa, Gmina Nawojowa</t>
  </si>
  <si>
    <t>Budowa oświetlenia uliczego chodnika wraz z placem postojowym na osiedlu mieszkaniowym Podkamienne we wsi Nawojowa</t>
  </si>
  <si>
    <t>Gminny Ośrodek Kultury w Nawojowej</t>
  </si>
  <si>
    <t>Budowanie świadomości bezpieczeństwa poprzez właściwe dostarczenie wiedzy dla  poprawy jakości życia lokalnej społeczności</t>
  </si>
  <si>
    <t>Strój Ludowy wyróżnikiem w zachowaniu tradycji, obrzędów i zwyczajów ludowych dla Gminnego Ośrodka Kultury w Nawojowej</t>
  </si>
  <si>
    <t>„Tradycja a Teraźniejszośd” koncert jubileuszowy z okazji 20-lecia zespołu regionalnego „Nawojowiacy” z Nawojowej</t>
  </si>
  <si>
    <t>Jakub Juszczyk Laser Shot</t>
  </si>
  <si>
    <t xml:space="preserve">Nowy wymiar roz(g)rywki - imprezy plenerowe dla mieszkańców podlegających działania LGD "Perły Beskidu Sądeckiego" </t>
  </si>
  <si>
    <t>Stowarzyszenie Miłośników Małej Ojczyzny - Żeleźnikowej Wielkiej</t>
  </si>
  <si>
    <t>Orgaznizacja festynu rodzinnego połączonego z rozgrywkami sportowo-rekreacyjnymi</t>
  </si>
  <si>
    <t>Budowa siłowni plenerowej przy stadionie sportowym w Nawojowej</t>
  </si>
  <si>
    <t>Organizacja festiwalu folkowego Nawojowa Folk – wspólne dziedzictwo kulturowe</t>
  </si>
  <si>
    <t>Bezpieczny Internet dla mieszkańców LGD „PERŁY BESKIDU SĄDECKIEGO” – utworzenie punktu internetowego dla mieszkańców połączonego z doradztwem oraz szkoleniami</t>
  </si>
  <si>
    <t>I Nawojowska Lekkoatletyczna Spartakiada Dzieci i Młodzieży z terenu LGD</t>
  </si>
  <si>
    <t xml:space="preserve">X </t>
  </si>
  <si>
    <t>Fundacja Akademia GOAL</t>
  </si>
  <si>
    <t>Organizacja cyklu szkoleń pn.”Nauka i doskonalenie pływania dzieci” oraz zakup sprzętu sportowego</t>
  </si>
  <si>
    <t>Zakup wyposażenia do świetlicy wiejskiej w miejscowości Frycowa</t>
  </si>
  <si>
    <t xml:space="preserve">Jakub Klimczak </t>
  </si>
  <si>
    <t>"Wzrost konkurencyjności Zakładu Remontowo-Budowlanego Klimczak Jakub poprzez zakup nowoczesnej koparko-ładowarki"</t>
  </si>
  <si>
    <t xml:space="preserve">Jakub Ruchała </t>
  </si>
  <si>
    <t>Uruchomienie warsztatu samochodowego</t>
  </si>
  <si>
    <t>Dywersyfikacja działalności w firmie Zakład Budowlano-Instalacyjny Wod-Kan.-CO-Gaz inż. Krzysztof Mączka poprzez uruchomienie usług agroturystycznych poszerzonych o innowacyjne atrakcje „outdoorowe” dla najmłodszych”</t>
  </si>
  <si>
    <t xml:space="preserve">Krzysztof Mączka 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</si>
</sst>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&quot;zł&quot;"/>
  </numFmts>
  <fonts count="33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1"/>
      <name val="Czcionka tekstu podstawowego"/>
      <charset val="238"/>
    </font>
    <font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color theme="3" tint="-0.249977111117893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3"/>
      <color theme="1"/>
      <name val="Czcionka tekstu podstawowego"/>
      <charset val="238"/>
    </font>
    <font>
      <b/>
      <sz val="9"/>
      <name val="Czcionka tekstu podstawowego"/>
      <charset val="238"/>
    </font>
    <font>
      <sz val="11"/>
      <color rgb="FF3416B6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0"/>
      <color rgb="FF3416B6"/>
      <name val="Czcionka tekstu podstawowego"/>
      <family val="2"/>
      <charset val="238"/>
    </font>
    <font>
      <sz val="10"/>
      <color rgb="FF3416B6"/>
      <name val="Czcionka tekstu podstawowego"/>
      <charset val="238"/>
    </font>
    <font>
      <sz val="8"/>
      <color rgb="FF3416B6"/>
      <name val="Czcionka tekstu podstawowego"/>
      <charset val="238"/>
    </font>
    <font>
      <sz val="9"/>
      <color rgb="FF3416B6"/>
      <name val="Arial"/>
      <family val="2"/>
      <charset val="238"/>
    </font>
    <font>
      <sz val="8"/>
      <color rgb="FF3416B6"/>
      <name val="Czcionka tekstu podstawowego"/>
      <family val="2"/>
      <charset val="238"/>
    </font>
    <font>
      <sz val="8"/>
      <color rgb="FF3416B6"/>
      <name val="Arial"/>
      <family val="2"/>
      <charset val="238"/>
    </font>
    <font>
      <sz val="10"/>
      <color rgb="FF3416B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2" borderId="0" xfId="0" applyFont="1" applyFill="1"/>
    <xf numFmtId="0" fontId="17" fillId="0" borderId="0" xfId="0" applyFont="1"/>
    <xf numFmtId="0" fontId="2" fillId="0" borderId="15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8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5" fillId="0" borderId="0" xfId="0" applyFont="1"/>
    <xf numFmtId="0" fontId="2" fillId="0" borderId="4" xfId="0" applyFont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8" fontId="27" fillId="2" borderId="1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26" fillId="0" borderId="6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/>
    </xf>
    <xf numFmtId="164" fontId="26" fillId="2" borderId="16" xfId="0" applyNumberFormat="1" applyFont="1" applyFill="1" applyBorder="1" applyAlignment="1">
      <alignment horizontal="center" vertical="center"/>
    </xf>
    <xf numFmtId="164" fontId="20" fillId="2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3416B6"/>
      <color rgb="FF4CE80E"/>
      <color rgb="FFA54E07"/>
      <color rgb="FF00CC66"/>
      <color rgb="FF99FF99"/>
      <color rgb="FFC75F09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G9" sqref="G9"/>
    </sheetView>
  </sheetViews>
  <sheetFormatPr defaultRowHeight="14.25"/>
  <cols>
    <col min="2" max="3" width="6.75" customWidth="1"/>
    <col min="4" max="4" width="16.125" customWidth="1"/>
    <col min="5" max="5" width="41.75" customWidth="1"/>
    <col min="6" max="6" width="17.5" customWidth="1"/>
    <col min="7" max="7" width="17.125" customWidth="1"/>
    <col min="8" max="8" width="17.75" customWidth="1"/>
    <col min="9" max="9" width="9" customWidth="1"/>
    <col min="10" max="10" width="13.375" bestFit="1" customWidth="1"/>
  </cols>
  <sheetData>
    <row r="1" spans="2:8" ht="14.25" customHeight="1">
      <c r="B1" s="88" t="s">
        <v>16</v>
      </c>
      <c r="C1" s="89"/>
      <c r="D1" s="89"/>
      <c r="E1" s="89"/>
      <c r="F1" s="89"/>
      <c r="G1" s="89"/>
      <c r="H1" s="90"/>
    </row>
    <row r="2" spans="2:8" ht="15" customHeight="1" thickBot="1">
      <c r="B2" s="91"/>
      <c r="C2" s="92"/>
      <c r="D2" s="92"/>
      <c r="E2" s="92"/>
      <c r="F2" s="92"/>
      <c r="G2" s="92"/>
      <c r="H2" s="93"/>
    </row>
    <row r="3" spans="2:8" ht="45">
      <c r="B3" s="25" t="s">
        <v>5</v>
      </c>
      <c r="C3" s="23" t="s">
        <v>4</v>
      </c>
      <c r="D3" s="23" t="s">
        <v>0</v>
      </c>
      <c r="E3" s="23" t="s">
        <v>1</v>
      </c>
      <c r="F3" s="23" t="s">
        <v>7</v>
      </c>
      <c r="G3" s="23" t="s">
        <v>2</v>
      </c>
      <c r="H3" s="24" t="s">
        <v>3</v>
      </c>
    </row>
    <row r="4" spans="2:8" ht="25.5">
      <c r="B4" s="13" t="s">
        <v>6</v>
      </c>
      <c r="C4" s="2">
        <v>2010</v>
      </c>
      <c r="D4" s="2" t="s">
        <v>22</v>
      </c>
      <c r="E4" s="3" t="s">
        <v>23</v>
      </c>
      <c r="F4" s="28">
        <v>224537</v>
      </c>
      <c r="G4" s="28">
        <v>224537</v>
      </c>
      <c r="H4" s="22">
        <v>224537</v>
      </c>
    </row>
    <row r="5" spans="2:8" ht="38.25">
      <c r="B5" s="13" t="s">
        <v>10</v>
      </c>
      <c r="C5" s="31">
        <v>2012</v>
      </c>
      <c r="D5" s="31" t="s">
        <v>22</v>
      </c>
      <c r="E5" s="42" t="s">
        <v>24</v>
      </c>
      <c r="F5" s="32">
        <v>279177</v>
      </c>
      <c r="G5" s="33">
        <v>0</v>
      </c>
      <c r="H5" s="43">
        <v>0</v>
      </c>
    </row>
    <row r="6" spans="2:8" ht="89.25">
      <c r="B6" s="13" t="s">
        <v>9</v>
      </c>
      <c r="C6" s="2">
        <v>2012</v>
      </c>
      <c r="D6" s="2" t="s">
        <v>22</v>
      </c>
      <c r="E6" s="3" t="s">
        <v>25</v>
      </c>
      <c r="F6" s="28">
        <v>171090</v>
      </c>
      <c r="G6" s="28">
        <v>171090</v>
      </c>
      <c r="H6" s="22">
        <v>169470.6</v>
      </c>
    </row>
    <row r="7" spans="2:8" ht="51">
      <c r="B7" s="13" t="s">
        <v>14</v>
      </c>
      <c r="C7" s="44">
        <v>2013</v>
      </c>
      <c r="D7" s="44" t="s">
        <v>22</v>
      </c>
      <c r="E7" s="45" t="s">
        <v>26</v>
      </c>
      <c r="F7" s="46">
        <v>282956</v>
      </c>
      <c r="G7" s="46">
        <v>0</v>
      </c>
      <c r="H7" s="47">
        <v>0</v>
      </c>
    </row>
    <row r="8" spans="2:8" ht="38.25">
      <c r="B8" s="13" t="s">
        <v>14</v>
      </c>
      <c r="C8" s="6">
        <v>2013</v>
      </c>
      <c r="D8" s="6" t="s">
        <v>22</v>
      </c>
      <c r="E8" s="30" t="s">
        <v>27</v>
      </c>
      <c r="F8" s="40">
        <v>102995</v>
      </c>
      <c r="G8" s="40">
        <v>0</v>
      </c>
      <c r="H8" s="41">
        <v>0</v>
      </c>
    </row>
    <row r="9" spans="2:8" ht="15" thickBot="1">
      <c r="B9" s="85" t="s">
        <v>8</v>
      </c>
      <c r="C9" s="86"/>
      <c r="D9" s="86"/>
      <c r="E9" s="87"/>
      <c r="F9" s="39">
        <f>SUM(F4:F8)</f>
        <v>1060755</v>
      </c>
      <c r="G9" s="39">
        <f t="shared" ref="G9:H9" si="0">SUM(G4:G8)</f>
        <v>395627</v>
      </c>
      <c r="H9" s="39">
        <f t="shared" si="0"/>
        <v>394007.6</v>
      </c>
    </row>
    <row r="10" spans="2:8">
      <c r="H10" s="1"/>
    </row>
    <row r="11" spans="2:8">
      <c r="B11" s="84" t="s">
        <v>13</v>
      </c>
      <c r="C11" s="84"/>
      <c r="D11" s="84"/>
      <c r="E11" s="84"/>
    </row>
    <row r="12" spans="2:8" ht="15">
      <c r="B12" s="29" t="s">
        <v>11</v>
      </c>
      <c r="C12" s="29"/>
      <c r="D12" s="29"/>
      <c r="E12" s="12"/>
      <c r="H12" s="1"/>
    </row>
    <row r="13" spans="2:8" ht="15">
      <c r="B13" s="34" t="s">
        <v>19</v>
      </c>
      <c r="C13" s="34"/>
      <c r="D13" s="34"/>
      <c r="E13" s="35"/>
    </row>
    <row r="14" spans="2:8">
      <c r="B14" t="s">
        <v>12</v>
      </c>
      <c r="E14" s="11"/>
    </row>
  </sheetData>
  <mergeCells count="3">
    <mergeCell ref="B11:E11"/>
    <mergeCell ref="B9:E9"/>
    <mergeCell ref="B1:H2"/>
  </mergeCells>
  <pageMargins left="0.70866141732283472" right="0.70866141732283472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H9" sqref="H9"/>
    </sheetView>
  </sheetViews>
  <sheetFormatPr defaultRowHeight="14.25"/>
  <cols>
    <col min="2" max="2" width="11.125" customWidth="1"/>
    <col min="3" max="3" width="17.375" customWidth="1"/>
    <col min="4" max="4" width="32.375" customWidth="1"/>
    <col min="5" max="5" width="15.375" customWidth="1"/>
    <col min="6" max="6" width="17.25" customWidth="1"/>
    <col min="7" max="7" width="21.5" customWidth="1"/>
    <col min="8" max="8" width="10.75" bestFit="1" customWidth="1"/>
  </cols>
  <sheetData>
    <row r="1" spans="1:7" ht="14.25" customHeight="1">
      <c r="A1" s="97" t="s">
        <v>18</v>
      </c>
      <c r="B1" s="97"/>
      <c r="C1" s="97"/>
      <c r="D1" s="97"/>
      <c r="E1" s="97"/>
      <c r="F1" s="97"/>
      <c r="G1" s="97"/>
    </row>
    <row r="2" spans="1:7" ht="12" customHeight="1" thickBot="1">
      <c r="A2" s="98"/>
      <c r="B2" s="98"/>
      <c r="C2" s="98"/>
      <c r="D2" s="98"/>
      <c r="E2" s="98"/>
      <c r="F2" s="98"/>
      <c r="G2" s="98"/>
    </row>
    <row r="3" spans="1:7" ht="29.25" customHeight="1">
      <c r="A3" s="26" t="s">
        <v>5</v>
      </c>
      <c r="B3" s="26" t="s">
        <v>4</v>
      </c>
      <c r="C3" s="26" t="s">
        <v>0</v>
      </c>
      <c r="D3" s="26" t="s">
        <v>1</v>
      </c>
      <c r="E3" s="26" t="s">
        <v>7</v>
      </c>
      <c r="F3" s="26" t="s">
        <v>2</v>
      </c>
      <c r="G3" s="27" t="s">
        <v>3</v>
      </c>
    </row>
    <row r="4" spans="1:7" ht="33.75">
      <c r="A4" s="51" t="s">
        <v>21</v>
      </c>
      <c r="B4" s="51">
        <v>2009</v>
      </c>
      <c r="C4" s="7" t="s">
        <v>28</v>
      </c>
      <c r="D4" s="53" t="s">
        <v>29</v>
      </c>
      <c r="E4" s="54">
        <v>14261.14</v>
      </c>
      <c r="F4" s="55">
        <v>14261.14</v>
      </c>
      <c r="G4" s="55">
        <v>14261.14</v>
      </c>
    </row>
    <row r="5" spans="1:7" ht="33.75">
      <c r="A5" s="48" t="s">
        <v>6</v>
      </c>
      <c r="B5" s="48">
        <v>2010</v>
      </c>
      <c r="C5" s="52" t="s">
        <v>28</v>
      </c>
      <c r="D5" s="5" t="s">
        <v>30</v>
      </c>
      <c r="E5" s="49">
        <v>17248</v>
      </c>
      <c r="F5" s="50">
        <v>17248</v>
      </c>
      <c r="G5" s="50">
        <v>17248</v>
      </c>
    </row>
    <row r="6" spans="1:7" ht="33.75">
      <c r="A6" s="36" t="s">
        <v>9</v>
      </c>
      <c r="B6" s="2">
        <v>2012</v>
      </c>
      <c r="C6" s="56" t="s">
        <v>28</v>
      </c>
      <c r="D6" s="4" t="s">
        <v>31</v>
      </c>
      <c r="E6" s="28">
        <v>17382.8</v>
      </c>
      <c r="F6" s="50">
        <v>17382.8</v>
      </c>
      <c r="G6" s="50">
        <v>17382.8</v>
      </c>
    </row>
    <row r="7" spans="1:7" ht="33.75">
      <c r="A7" s="36" t="s">
        <v>9</v>
      </c>
      <c r="B7" s="2">
        <v>2012</v>
      </c>
      <c r="C7" s="65" t="s">
        <v>32</v>
      </c>
      <c r="D7" s="66" t="s">
        <v>33</v>
      </c>
      <c r="E7" s="46">
        <v>25000</v>
      </c>
      <c r="F7" s="46">
        <v>0</v>
      </c>
      <c r="G7" s="46">
        <v>0</v>
      </c>
    </row>
    <row r="8" spans="1:7" ht="48">
      <c r="A8" s="36" t="s">
        <v>9</v>
      </c>
      <c r="B8" s="2">
        <v>2012</v>
      </c>
      <c r="C8" s="67" t="s">
        <v>34</v>
      </c>
      <c r="D8" s="66" t="s">
        <v>35</v>
      </c>
      <c r="E8" s="68">
        <v>5869</v>
      </c>
      <c r="F8" s="46">
        <v>0</v>
      </c>
      <c r="G8" s="46">
        <v>0</v>
      </c>
    </row>
    <row r="9" spans="1:7" ht="33.75" customHeight="1">
      <c r="A9" s="16" t="s">
        <v>14</v>
      </c>
      <c r="B9" s="18">
        <v>2014</v>
      </c>
      <c r="C9" s="7" t="s">
        <v>22</v>
      </c>
      <c r="D9" s="9" t="s">
        <v>36</v>
      </c>
      <c r="E9" s="57">
        <v>28942.52</v>
      </c>
      <c r="F9" s="58">
        <f>E9</f>
        <v>28942.52</v>
      </c>
      <c r="G9" s="83">
        <v>28942.52</v>
      </c>
    </row>
    <row r="10" spans="1:7" ht="32.25" customHeight="1">
      <c r="A10" s="16" t="s">
        <v>14</v>
      </c>
      <c r="B10" s="18">
        <v>2014</v>
      </c>
      <c r="C10" s="8" t="s">
        <v>28</v>
      </c>
      <c r="D10" s="10" t="s">
        <v>37</v>
      </c>
      <c r="E10" s="59">
        <v>15240</v>
      </c>
      <c r="F10" s="37">
        <v>0</v>
      </c>
      <c r="G10" s="37">
        <v>0</v>
      </c>
    </row>
    <row r="11" spans="1:7" ht="45">
      <c r="A11" s="16" t="s">
        <v>14</v>
      </c>
      <c r="B11" s="18">
        <v>2014</v>
      </c>
      <c r="C11" s="69" t="s">
        <v>28</v>
      </c>
      <c r="D11" s="70" t="s">
        <v>38</v>
      </c>
      <c r="E11" s="71">
        <v>39194.879999999997</v>
      </c>
      <c r="F11" s="72">
        <v>0</v>
      </c>
      <c r="G11" s="72">
        <v>0</v>
      </c>
    </row>
    <row r="12" spans="1:7" ht="24">
      <c r="A12" s="16" t="s">
        <v>14</v>
      </c>
      <c r="B12" s="18">
        <v>2014</v>
      </c>
      <c r="C12" s="69" t="s">
        <v>28</v>
      </c>
      <c r="D12" s="70" t="s">
        <v>39</v>
      </c>
      <c r="E12" s="71">
        <v>40289.599999999999</v>
      </c>
      <c r="F12" s="72">
        <v>0</v>
      </c>
      <c r="G12" s="72">
        <v>0</v>
      </c>
    </row>
    <row r="13" spans="1:7" ht="33.75">
      <c r="A13" s="16" t="s">
        <v>15</v>
      </c>
      <c r="B13" s="60">
        <v>2014</v>
      </c>
      <c r="C13" s="61" t="s">
        <v>41</v>
      </c>
      <c r="D13" s="62" t="s">
        <v>42</v>
      </c>
      <c r="E13" s="63">
        <v>37580.800000000003</v>
      </c>
      <c r="F13" s="64">
        <v>0</v>
      </c>
      <c r="G13" s="64">
        <v>0</v>
      </c>
    </row>
    <row r="14" spans="1:7" ht="25.5">
      <c r="A14" s="16" t="s">
        <v>40</v>
      </c>
      <c r="B14" s="16">
        <v>2014</v>
      </c>
      <c r="C14" s="14" t="s">
        <v>28</v>
      </c>
      <c r="D14" s="17" t="s">
        <v>43</v>
      </c>
      <c r="E14" s="15">
        <v>24840</v>
      </c>
      <c r="F14" s="15">
        <v>24840</v>
      </c>
      <c r="G14" s="82">
        <v>24336</v>
      </c>
    </row>
    <row r="15" spans="1:7">
      <c r="A15" s="94" t="s">
        <v>8</v>
      </c>
      <c r="B15" s="95"/>
      <c r="C15" s="95"/>
      <c r="D15" s="96"/>
      <c r="E15" s="28">
        <f>SUM(E4:E14)</f>
        <v>265848.74</v>
      </c>
      <c r="F15" s="28">
        <f>SUM(F4:F14)</f>
        <v>102674.46</v>
      </c>
      <c r="G15" s="28">
        <f>SUM(G4:G14)</f>
        <v>102170.46</v>
      </c>
    </row>
    <row r="17" spans="1:7">
      <c r="A17" s="84" t="s">
        <v>13</v>
      </c>
      <c r="B17" s="84"/>
      <c r="C17" s="84"/>
      <c r="D17" s="84"/>
      <c r="G17" s="1"/>
    </row>
    <row r="18" spans="1:7" ht="15">
      <c r="A18" s="29" t="s">
        <v>11</v>
      </c>
      <c r="B18" s="29"/>
      <c r="C18" s="29"/>
      <c r="D18" s="12"/>
    </row>
    <row r="19" spans="1:7" ht="15">
      <c r="A19" s="34" t="s">
        <v>19</v>
      </c>
      <c r="B19" s="34"/>
      <c r="C19" s="34"/>
      <c r="D19" s="35"/>
    </row>
    <row r="20" spans="1:7">
      <c r="A20" t="s">
        <v>12</v>
      </c>
      <c r="D20" s="11"/>
    </row>
  </sheetData>
  <mergeCells count="3">
    <mergeCell ref="A17:D17"/>
    <mergeCell ref="A15:D15"/>
    <mergeCell ref="A1:G2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4"/>
  <sheetViews>
    <sheetView topLeftCell="A4" workbookViewId="0">
      <selection activeCell="I5" sqref="I5"/>
    </sheetView>
  </sheetViews>
  <sheetFormatPr defaultRowHeight="14.25"/>
  <cols>
    <col min="2" max="2" width="8.125" customWidth="1"/>
    <col min="4" max="4" width="14.625" customWidth="1"/>
    <col min="5" max="5" width="24.25" customWidth="1"/>
    <col min="6" max="6" width="18" customWidth="1"/>
    <col min="7" max="7" width="16.5" customWidth="1"/>
    <col min="8" max="8" width="16.875" customWidth="1"/>
    <col min="9" max="9" width="20.625" customWidth="1"/>
  </cols>
  <sheetData>
    <row r="1" spans="2:8" ht="15" thickBot="1"/>
    <row r="2" spans="2:8" ht="14.25" customHeight="1">
      <c r="B2" s="99" t="s">
        <v>17</v>
      </c>
      <c r="C2" s="100"/>
      <c r="D2" s="100"/>
      <c r="E2" s="100"/>
      <c r="F2" s="100"/>
      <c r="G2" s="100"/>
      <c r="H2" s="101"/>
    </row>
    <row r="3" spans="2:8" ht="14.25" customHeight="1" thickBot="1">
      <c r="B3" s="102"/>
      <c r="C3" s="103"/>
      <c r="D3" s="103"/>
      <c r="E3" s="103"/>
      <c r="F3" s="103"/>
      <c r="G3" s="103"/>
      <c r="H3" s="104"/>
    </row>
    <row r="4" spans="2:8" ht="45">
      <c r="B4" s="21" t="s">
        <v>5</v>
      </c>
      <c r="C4" s="19" t="s">
        <v>4</v>
      </c>
      <c r="D4" s="19" t="s">
        <v>0</v>
      </c>
      <c r="E4" s="19" t="s">
        <v>1</v>
      </c>
      <c r="F4" s="19" t="s">
        <v>7</v>
      </c>
      <c r="G4" s="19" t="s">
        <v>2</v>
      </c>
      <c r="H4" s="20" t="s">
        <v>3</v>
      </c>
    </row>
    <row r="5" spans="2:8" ht="114.75">
      <c r="B5" s="75" t="s">
        <v>6</v>
      </c>
      <c r="C5" s="6">
        <v>2011</v>
      </c>
      <c r="D5" s="30" t="s">
        <v>49</v>
      </c>
      <c r="E5" s="30" t="s">
        <v>48</v>
      </c>
      <c r="F5" s="76">
        <v>100000</v>
      </c>
      <c r="G5" s="77">
        <v>0</v>
      </c>
      <c r="H5" s="78">
        <v>0</v>
      </c>
    </row>
    <row r="6" spans="2:8" ht="63.75">
      <c r="B6" s="13" t="s">
        <v>20</v>
      </c>
      <c r="C6" s="2">
        <v>2012</v>
      </c>
      <c r="D6" s="45" t="s">
        <v>44</v>
      </c>
      <c r="E6" s="45" t="s">
        <v>45</v>
      </c>
      <c r="F6" s="79">
        <v>99392.24</v>
      </c>
      <c r="G6" s="46">
        <v>0</v>
      </c>
      <c r="H6" s="80">
        <v>0</v>
      </c>
    </row>
    <row r="7" spans="2:8" ht="100.5" customHeight="1">
      <c r="B7" s="38" t="s">
        <v>14</v>
      </c>
      <c r="C7" s="14">
        <v>2014</v>
      </c>
      <c r="D7" s="14" t="s">
        <v>46</v>
      </c>
      <c r="E7" s="14" t="s">
        <v>47</v>
      </c>
      <c r="F7" s="73">
        <v>292015.5</v>
      </c>
      <c r="G7" s="73">
        <f>F7</f>
        <v>292015.5</v>
      </c>
      <c r="H7" s="81">
        <v>233099.9</v>
      </c>
    </row>
    <row r="8" spans="2:8" ht="15" thickBot="1">
      <c r="B8" s="85" t="s">
        <v>8</v>
      </c>
      <c r="C8" s="86"/>
      <c r="D8" s="86"/>
      <c r="E8" s="87"/>
      <c r="F8" s="74">
        <f>SUM(F5:F7)</f>
        <v>491407.74</v>
      </c>
      <c r="G8" s="74">
        <f t="shared" ref="G8:H8" si="0">SUM(G5:G7)</f>
        <v>292015.5</v>
      </c>
      <c r="H8" s="74">
        <f t="shared" si="0"/>
        <v>233099.9</v>
      </c>
    </row>
    <row r="11" spans="2:8">
      <c r="B11" s="84" t="s">
        <v>13</v>
      </c>
      <c r="C11" s="84"/>
      <c r="D11" s="84"/>
      <c r="E11" s="84"/>
    </row>
    <row r="12" spans="2:8" ht="15">
      <c r="B12" s="29" t="s">
        <v>11</v>
      </c>
      <c r="C12" s="29"/>
      <c r="D12" s="29"/>
      <c r="E12" s="12"/>
    </row>
    <row r="13" spans="2:8" ht="15">
      <c r="B13" s="34" t="s">
        <v>19</v>
      </c>
      <c r="C13" s="34"/>
      <c r="D13" s="34"/>
      <c r="E13" s="35"/>
    </row>
    <row r="14" spans="2:8">
      <c r="B14" t="s">
        <v>12</v>
      </c>
      <c r="E14" s="11"/>
    </row>
  </sheetData>
  <mergeCells count="3">
    <mergeCell ref="B11:E11"/>
    <mergeCell ref="B8:E8"/>
    <mergeCell ref="B2:H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Odnowa Nawojowa</vt:lpstr>
      <vt:lpstr>Małe projekty Nawojowa</vt:lpstr>
      <vt:lpstr>Mikro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Marcin&amp;Ela</dc:creator>
  <cp:lastModifiedBy>Perły Beskidu</cp:lastModifiedBy>
  <cp:lastPrinted>2015-08-28T13:40:19Z</cp:lastPrinted>
  <dcterms:created xsi:type="dcterms:W3CDTF">2013-03-05T19:11:38Z</dcterms:created>
  <dcterms:modified xsi:type="dcterms:W3CDTF">2016-05-25T08:48:12Z</dcterms:modified>
</cp:coreProperties>
</file>